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SAdmin\Desktop\"/>
    </mc:Choice>
  </mc:AlternateContent>
  <xr:revisionPtr revIDLastSave="0" documentId="13_ncr:1_{19B67A15-94C6-4E57-8FDF-90E1F0691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76" i="1" l="1"/>
  <c r="L157" i="1"/>
  <c r="L138" i="1"/>
  <c r="L119" i="1"/>
  <c r="L81" i="1"/>
  <c r="L43" i="1"/>
  <c r="L24" i="1"/>
  <c r="G195" i="1"/>
  <c r="F195" i="1"/>
  <c r="I195" i="1"/>
  <c r="J195" i="1"/>
  <c r="J176" i="1"/>
  <c r="G176" i="1"/>
  <c r="J157" i="1"/>
  <c r="F157" i="1"/>
  <c r="G157" i="1"/>
  <c r="F138" i="1"/>
  <c r="G138" i="1"/>
  <c r="G119" i="1"/>
  <c r="H119" i="1"/>
  <c r="F119" i="1"/>
  <c r="G100" i="1"/>
  <c r="J100" i="1"/>
  <c r="I81" i="1"/>
  <c r="F81" i="1"/>
  <c r="J81" i="1"/>
  <c r="G81" i="1"/>
  <c r="F62" i="1"/>
  <c r="G62" i="1"/>
  <c r="J62" i="1"/>
  <c r="I62" i="1"/>
  <c r="H196" i="1"/>
  <c r="I43" i="1"/>
  <c r="F24" i="1"/>
  <c r="J24" i="1"/>
  <c r="I24" i="1"/>
  <c r="L196" i="1" l="1"/>
  <c r="G196" i="1"/>
  <c r="J196" i="1"/>
  <c r="F196" i="1"/>
  <c r="I196" i="1"/>
</calcChain>
</file>

<file path=xl/sharedStrings.xml><?xml version="1.0" encoding="utf-8"?>
<sst xmlns="http://schemas.openxmlformats.org/spreadsheetml/2006/main" count="316" uniqueCount="112">
  <si>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</si>
  <si>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</si>
  <si>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</si>
  <si>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</si>
  <si>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</si>
  <si>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</si>
  <si>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</si>
  <si>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</si>
  <si>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</si>
  <si>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</si>
  <si>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</si>
  <si>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</si>
  <si>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</si>
  <si>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</si>
  <si>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</si>
  <si>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</si>
  <si>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</si>
  <si>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</si>
  <si>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</si>
  <si>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</si>
  <si>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</si>
  <si>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</si>
  <si>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</si>
  <si>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</si>
  <si>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</si>
  <si>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</si>
  <si>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</si>
  <si>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</si>
  <si>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</si>
  <si>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</si>
  <si>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</si>
  <si>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</si>
  <si>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</si>
  <si>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</si>
  <si>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</si>
  <si>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</si>
  <si>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</si>
  <si>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</si>
  <si>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</si>
  <si>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"Нагибинская сош"</t>
  </si>
  <si>
    <t>директор</t>
  </si>
  <si>
    <t>Н.В. Шаркунова</t>
  </si>
  <si>
    <t>Борщ с капустой и картофелем со сметаной</t>
  </si>
  <si>
    <t>54-2с</t>
  </si>
  <si>
    <t>Гуляш из говядины</t>
  </si>
  <si>
    <t xml:space="preserve">54-2м </t>
  </si>
  <si>
    <t>Макароны отварные</t>
  </si>
  <si>
    <t>54-1г</t>
  </si>
  <si>
    <t>Компот из смеси сухофруктов</t>
  </si>
  <si>
    <t>54-1хн</t>
  </si>
  <si>
    <t>Хлеб пшеничный</t>
  </si>
  <si>
    <t>Пром.</t>
  </si>
  <si>
    <t>Соус красный основной</t>
  </si>
  <si>
    <t>54-3соус</t>
  </si>
  <si>
    <t>Апельсин</t>
  </si>
  <si>
    <t>Суп с рыбными консервами (горбуша)</t>
  </si>
  <si>
    <t>54-12с</t>
  </si>
  <si>
    <t>Запеканка картофельная с говядиной</t>
  </si>
  <si>
    <t>54-26м</t>
  </si>
  <si>
    <t>Сок яблочный</t>
  </si>
  <si>
    <t>кисломол.</t>
  </si>
  <si>
    <t>Йогурт 2.0%</t>
  </si>
  <si>
    <t>Суп гороховый</t>
  </si>
  <si>
    <t>54-25с</t>
  </si>
  <si>
    <t>Рыба, запеченная в сметанном соусе (горбуша)</t>
  </si>
  <si>
    <t>54-8р</t>
  </si>
  <si>
    <t>Каша гречневая рассыпчатая</t>
  </si>
  <si>
    <t>54-4г</t>
  </si>
  <si>
    <t>Какао с молоком</t>
  </si>
  <si>
    <t>54-21гн</t>
  </si>
  <si>
    <t>Банан</t>
  </si>
  <si>
    <t>Свекольник (со сметаной)</t>
  </si>
  <si>
    <t>54-18с</t>
  </si>
  <si>
    <t>Рагу из курицы</t>
  </si>
  <si>
    <t>54-22м</t>
  </si>
  <si>
    <t>Сок персиковый</t>
  </si>
  <si>
    <t>Яйцо вареное</t>
  </si>
  <si>
    <t>54-6о</t>
  </si>
  <si>
    <t>Сыр твердых сортов в нарезке</t>
  </si>
  <si>
    <t>54-1з</t>
  </si>
  <si>
    <t>Рассольник ленинградский с рисом</t>
  </si>
  <si>
    <t>Плов с курицей</t>
  </si>
  <si>
    <t>54-12м</t>
  </si>
  <si>
    <t>Чай с молоком и сахаром</t>
  </si>
  <si>
    <t>54-4гн</t>
  </si>
  <si>
    <t>Тефтели из говядины с рисом</t>
  </si>
  <si>
    <t>54-21м</t>
  </si>
  <si>
    <t>Напиток из шиповника</t>
  </si>
  <si>
    <t>54-13хн</t>
  </si>
  <si>
    <t>Яблоко</t>
  </si>
  <si>
    <t>Суп фасолевый</t>
  </si>
  <si>
    <t>54-9с</t>
  </si>
  <si>
    <t>Картофельное пюре</t>
  </si>
  <si>
    <t>54-11г</t>
  </si>
  <si>
    <t>Суп из овощей с фрикадельками мясными</t>
  </si>
  <si>
    <t>54-5с</t>
  </si>
  <si>
    <t>Рыба тушеная в томате с овощами (горбуша)</t>
  </si>
  <si>
    <t>54-10р</t>
  </si>
  <si>
    <t>Рис отварной</t>
  </si>
  <si>
    <t>54-6г</t>
  </si>
  <si>
    <t>54-35хн</t>
  </si>
  <si>
    <t>Мандарин</t>
  </si>
  <si>
    <t>Суп картофельный с макаронными изделиями</t>
  </si>
  <si>
    <t>54-7с</t>
  </si>
  <si>
    <t>Капуста тушеная с мясом</t>
  </si>
  <si>
    <t>54-10м</t>
  </si>
  <si>
    <t>Сок апельсиновый</t>
  </si>
  <si>
    <t>Щи из свежей капусты со сметаной</t>
  </si>
  <si>
    <t>54-1с</t>
  </si>
  <si>
    <t>Печень говяжья по-строгановски</t>
  </si>
  <si>
    <t>54-18м</t>
  </si>
  <si>
    <t>54-15с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</si>
</sst>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B1155B-2109-44E5-80D3-757987059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5.9</v>
      </c>
      <c r="H15" s="43">
        <v>7.1</v>
      </c>
      <c r="I15" s="43">
        <v>12.7</v>
      </c>
      <c r="J15" s="43">
        <v>138</v>
      </c>
      <c r="K15" s="44" t="s">
        <v>43</v>
      </c>
      <c r="L15" s="43">
        <v>16.010000000000002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17</v>
      </c>
      <c r="H16" s="43">
        <v>16.5</v>
      </c>
      <c r="I16" s="43">
        <v>3.9</v>
      </c>
      <c r="J16" s="43">
        <v>232.1</v>
      </c>
      <c r="K16" s="44" t="s">
        <v>45</v>
      </c>
      <c r="L16" s="43">
        <v>23.08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47</v>
      </c>
      <c r="L17" s="43">
        <v>19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49</v>
      </c>
      <c r="L18" s="43">
        <v>5.4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80</v>
      </c>
      <c r="G19" s="43">
        <v>6.1</v>
      </c>
      <c r="H19" s="43">
        <v>0.6</v>
      </c>
      <c r="I19" s="43">
        <v>39.4</v>
      </c>
      <c r="J19" s="43">
        <v>187.5</v>
      </c>
      <c r="K19" s="44" t="s">
        <v>51</v>
      </c>
      <c r="L19" s="43">
        <v>5.46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52</v>
      </c>
      <c r="F21" s="43">
        <v>30</v>
      </c>
      <c r="G21" s="43">
        <v>1</v>
      </c>
      <c r="H21" s="43">
        <v>0.7</v>
      </c>
      <c r="I21" s="43">
        <v>2.7</v>
      </c>
      <c r="J21" s="43">
        <v>21.2</v>
      </c>
      <c r="K21" s="44" t="s">
        <v>53</v>
      </c>
      <c r="L21" s="43">
        <v>5</v>
      </c>
    </row>
    <row r="22" spans="1:12" ht="15" x14ac:dyDescent="0.25">
      <c r="A22" s="23"/>
      <c r="B22" s="15"/>
      <c r="C22" s="11"/>
      <c r="D22" s="6" t="s">
        <v>24</v>
      </c>
      <c r="E22" s="42" t="s">
        <v>54</v>
      </c>
      <c r="F22" s="43">
        <v>100</v>
      </c>
      <c r="G22" s="43">
        <v>0.9</v>
      </c>
      <c r="H22" s="43">
        <v>0.2</v>
      </c>
      <c r="I22" s="43">
        <v>8.1</v>
      </c>
      <c r="J22" s="43">
        <v>37.799999999999997</v>
      </c>
      <c r="K22" s="44" t="s">
        <v>51</v>
      </c>
      <c r="L22" s="43">
        <v>16.05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36.699999999999996</v>
      </c>
      <c r="H23" s="19">
        <f t="shared" si="2"/>
        <v>30</v>
      </c>
      <c r="I23" s="19">
        <f t="shared" si="2"/>
        <v>119.39999999999999</v>
      </c>
      <c r="J23" s="19">
        <f t="shared" si="2"/>
        <v>894.40000000000009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910</v>
      </c>
      <c r="G24" s="32">
        <f t="shared" ref="G24:J24" si="4">G13+G23</f>
        <v>36.699999999999996</v>
      </c>
      <c r="H24" s="32">
        <f t="shared" si="4"/>
        <v>30</v>
      </c>
      <c r="I24" s="32">
        <f t="shared" si="4"/>
        <v>119.39999999999999</v>
      </c>
      <c r="J24" s="32">
        <f t="shared" si="4"/>
        <v>894.40000000000009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9.9</v>
      </c>
      <c r="H34" s="43">
        <v>4.8</v>
      </c>
      <c r="I34" s="43">
        <v>15.5</v>
      </c>
      <c r="J34" s="43">
        <v>144.6</v>
      </c>
      <c r="K34" s="44" t="s">
        <v>56</v>
      </c>
      <c r="L34" s="43">
        <v>20.54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250</v>
      </c>
      <c r="G35" s="43">
        <v>29.4</v>
      </c>
      <c r="H35" s="43">
        <v>29</v>
      </c>
      <c r="I35" s="43">
        <v>33.1</v>
      </c>
      <c r="J35" s="43">
        <v>510.8</v>
      </c>
      <c r="K35" s="44" t="s">
        <v>58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 t="s">
        <v>51</v>
      </c>
      <c r="L37" s="43">
        <v>29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80</v>
      </c>
      <c r="G38" s="43">
        <v>6.1</v>
      </c>
      <c r="H38" s="43">
        <v>0.6</v>
      </c>
      <c r="I38" s="43">
        <v>39.4</v>
      </c>
      <c r="J38" s="43">
        <v>187.5</v>
      </c>
      <c r="K38" s="44" t="s">
        <v>51</v>
      </c>
      <c r="L38" s="43">
        <v>5.46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60</v>
      </c>
      <c r="E40" s="42" t="s">
        <v>61</v>
      </c>
      <c r="F40" s="43">
        <v>100</v>
      </c>
      <c r="G40" s="43">
        <v>4.5</v>
      </c>
      <c r="H40" s="43">
        <v>2</v>
      </c>
      <c r="I40" s="43">
        <v>6.5</v>
      </c>
      <c r="J40" s="43">
        <v>62</v>
      </c>
      <c r="K40" s="44" t="s">
        <v>51</v>
      </c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50.9</v>
      </c>
      <c r="H42" s="19">
        <f t="shared" ref="H42" si="11">SUM(H33:H41)</f>
        <v>36.6</v>
      </c>
      <c r="I42" s="19">
        <f t="shared" ref="I42" si="12">SUM(I33:I41)</f>
        <v>114.69999999999999</v>
      </c>
      <c r="J42" s="19">
        <f t="shared" ref="J42:L42" si="13">SUM(J33:J41)</f>
        <v>991.5</v>
      </c>
      <c r="K42" s="25"/>
      <c r="L42" s="19">
        <f t="shared" si="13"/>
        <v>89.999999999999986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880</v>
      </c>
      <c r="G43" s="32">
        <f t="shared" ref="G43" si="14">G32+G42</f>
        <v>50.9</v>
      </c>
      <c r="H43" s="32">
        <f t="shared" ref="H43" si="15">H32+H42</f>
        <v>36.6</v>
      </c>
      <c r="I43" s="32">
        <f t="shared" ref="I43" si="16">I32+I42</f>
        <v>114.69999999999999</v>
      </c>
      <c r="J43" s="32">
        <f t="shared" ref="J43:L43" si="17">J32+J42</f>
        <v>991.5</v>
      </c>
      <c r="K43" s="32"/>
      <c r="L43" s="32">
        <f t="shared" si="17"/>
        <v>89.999999999999986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63</v>
      </c>
      <c r="L53" s="50">
        <v>12.81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21.1</v>
      </c>
      <c r="H54" s="43">
        <v>24.4</v>
      </c>
      <c r="I54" s="43">
        <v>5</v>
      </c>
      <c r="J54" s="43">
        <v>323.5</v>
      </c>
      <c r="K54" s="44" t="s">
        <v>65</v>
      </c>
      <c r="L54" s="50">
        <v>32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67</v>
      </c>
      <c r="L55" s="50">
        <v>18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4.7</v>
      </c>
      <c r="H56" s="43">
        <v>3.5</v>
      </c>
      <c r="I56" s="43">
        <v>12.5</v>
      </c>
      <c r="J56" s="43">
        <v>100.4</v>
      </c>
      <c r="K56" s="44" t="s">
        <v>69</v>
      </c>
      <c r="L56" s="50">
        <v>5.68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70</v>
      </c>
      <c r="G57" s="43">
        <v>5.3</v>
      </c>
      <c r="H57" s="43">
        <v>0.6</v>
      </c>
      <c r="I57" s="43">
        <v>34.4</v>
      </c>
      <c r="J57" s="43">
        <v>164.1</v>
      </c>
      <c r="K57" s="44" t="s">
        <v>51</v>
      </c>
      <c r="L57" s="50">
        <v>5.46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0"/>
    </row>
    <row r="59" spans="1:12" ht="15" x14ac:dyDescent="0.25">
      <c r="A59" s="23"/>
      <c r="B59" s="15"/>
      <c r="C59" s="11"/>
      <c r="D59" s="6" t="s">
        <v>24</v>
      </c>
      <c r="E59" s="42" t="s">
        <v>70</v>
      </c>
      <c r="F59" s="43">
        <v>100</v>
      </c>
      <c r="G59" s="43">
        <v>1.5</v>
      </c>
      <c r="H59" s="43">
        <v>0.5</v>
      </c>
      <c r="I59" s="43">
        <v>21</v>
      </c>
      <c r="J59" s="43">
        <v>94.5</v>
      </c>
      <c r="K59" s="44" t="s">
        <v>51</v>
      </c>
      <c r="L59" s="51">
        <v>16.05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47.3</v>
      </c>
      <c r="H61" s="19">
        <f t="shared" ref="H61" si="23">SUM(H52:H60)</f>
        <v>38.1</v>
      </c>
      <c r="I61" s="19">
        <f t="shared" ref="I61" si="24">SUM(I52:I60)</f>
        <v>123.69999999999999</v>
      </c>
      <c r="J61" s="19">
        <f t="shared" ref="J61:L61" si="25">SUM(J52:J60)</f>
        <v>1027.0999999999999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810</v>
      </c>
      <c r="G62" s="32">
        <f t="shared" ref="G62" si="26">G51+G61</f>
        <v>47.3</v>
      </c>
      <c r="H62" s="32">
        <f t="shared" ref="H62" si="27">H51+H61</f>
        <v>38.1</v>
      </c>
      <c r="I62" s="32">
        <f t="shared" ref="I62" si="28">I51+I61</f>
        <v>123.69999999999999</v>
      </c>
      <c r="J62" s="32">
        <f t="shared" ref="J62:L62" si="29">J51+J61</f>
        <v>1027.0999999999999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2.2000000000000002</v>
      </c>
      <c r="H72" s="43">
        <v>5.3</v>
      </c>
      <c r="I72" s="43">
        <v>13.4</v>
      </c>
      <c r="J72" s="43">
        <v>110.4</v>
      </c>
      <c r="K72" s="44" t="s">
        <v>72</v>
      </c>
      <c r="L72" s="43">
        <v>18.66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250</v>
      </c>
      <c r="G73" s="43">
        <v>26.2</v>
      </c>
      <c r="H73" s="43">
        <v>8.8000000000000007</v>
      </c>
      <c r="I73" s="43">
        <v>21.9</v>
      </c>
      <c r="J73" s="43">
        <v>271.7</v>
      </c>
      <c r="K73" s="44" t="s">
        <v>74</v>
      </c>
      <c r="L73" s="43">
        <v>29.48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</v>
      </c>
      <c r="H75" s="43">
        <v>0</v>
      </c>
      <c r="I75" s="43">
        <v>33</v>
      </c>
      <c r="J75" s="43">
        <v>134.4</v>
      </c>
      <c r="K75" s="44" t="s">
        <v>51</v>
      </c>
      <c r="L75" s="43">
        <v>29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90</v>
      </c>
      <c r="G76" s="43">
        <v>6.8</v>
      </c>
      <c r="H76" s="43">
        <v>0.7</v>
      </c>
      <c r="I76" s="43">
        <v>44.3</v>
      </c>
      <c r="J76" s="43">
        <v>211</v>
      </c>
      <c r="K76" s="44" t="s">
        <v>51</v>
      </c>
      <c r="L76" s="43">
        <v>5.46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21</v>
      </c>
      <c r="E78" s="42" t="s">
        <v>76</v>
      </c>
      <c r="F78" s="43">
        <v>40</v>
      </c>
      <c r="G78" s="43">
        <v>4.8</v>
      </c>
      <c r="H78" s="43">
        <v>4</v>
      </c>
      <c r="I78" s="43">
        <v>0.3</v>
      </c>
      <c r="J78" s="43">
        <v>56.6</v>
      </c>
      <c r="K78" s="44" t="s">
        <v>77</v>
      </c>
      <c r="L78" s="43">
        <v>7.4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40.599999999999994</v>
      </c>
      <c r="H80" s="19">
        <f t="shared" ref="H80" si="35">SUM(H71:H79)</f>
        <v>18.8</v>
      </c>
      <c r="I80" s="19">
        <f t="shared" ref="I80" si="36">SUM(I71:I79)</f>
        <v>112.89999999999999</v>
      </c>
      <c r="J80" s="19">
        <f t="shared" ref="J80:L80" si="37">SUM(J71:J79)</f>
        <v>784.1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830</v>
      </c>
      <c r="G81" s="32">
        <f t="shared" ref="G81" si="38">G70+G80</f>
        <v>40.599999999999994</v>
      </c>
      <c r="H81" s="32">
        <f t="shared" ref="H81" si="39">H70+H80</f>
        <v>18.8</v>
      </c>
      <c r="I81" s="32">
        <f t="shared" ref="I81" si="40">I70+I80</f>
        <v>112.89999999999999</v>
      </c>
      <c r="J81" s="32">
        <f t="shared" ref="J81:L81" si="41">J70+J80</f>
        <v>784.1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1.5</v>
      </c>
      <c r="H91" s="43">
        <v>2.1</v>
      </c>
      <c r="I91" s="43">
        <v>12</v>
      </c>
      <c r="J91" s="43">
        <v>73</v>
      </c>
      <c r="K91" s="44" t="s">
        <v>111</v>
      </c>
      <c r="L91" s="43">
        <v>22.82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250</v>
      </c>
      <c r="G92" s="43">
        <v>34</v>
      </c>
      <c r="H92" s="43">
        <v>10.1</v>
      </c>
      <c r="I92" s="43">
        <v>41.5</v>
      </c>
      <c r="J92" s="43">
        <v>393.3</v>
      </c>
      <c r="K92" s="44" t="s">
        <v>82</v>
      </c>
      <c r="L92" s="43">
        <v>29.04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1.6</v>
      </c>
      <c r="H94" s="43">
        <v>1.1000000000000001</v>
      </c>
      <c r="I94" s="43">
        <v>8.6</v>
      </c>
      <c r="J94" s="43">
        <v>50.9</v>
      </c>
      <c r="K94" s="44" t="s">
        <v>84</v>
      </c>
      <c r="L94" s="43">
        <v>5.68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80</v>
      </c>
      <c r="G95" s="43">
        <v>6.1</v>
      </c>
      <c r="H95" s="43">
        <v>0.6</v>
      </c>
      <c r="I95" s="43">
        <v>39.4</v>
      </c>
      <c r="J95" s="43">
        <v>187.5</v>
      </c>
      <c r="K95" s="44" t="s">
        <v>51</v>
      </c>
      <c r="L95" s="43">
        <v>5.46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60</v>
      </c>
      <c r="E97" s="42" t="s">
        <v>78</v>
      </c>
      <c r="F97" s="43">
        <v>30</v>
      </c>
      <c r="G97" s="43">
        <v>7</v>
      </c>
      <c r="H97" s="43">
        <v>8.9</v>
      </c>
      <c r="I97" s="43">
        <v>0</v>
      </c>
      <c r="J97" s="43">
        <v>107.5</v>
      </c>
      <c r="K97" s="44" t="s">
        <v>79</v>
      </c>
      <c r="L97" s="43">
        <v>12</v>
      </c>
    </row>
    <row r="98" spans="1:12" ht="15" x14ac:dyDescent="0.25">
      <c r="A98" s="23"/>
      <c r="B98" s="15"/>
      <c r="C98" s="11"/>
      <c r="D98" s="6" t="s">
        <v>60</v>
      </c>
      <c r="E98" s="42" t="s">
        <v>61</v>
      </c>
      <c r="F98" s="43">
        <v>100</v>
      </c>
      <c r="G98" s="43">
        <v>4.5</v>
      </c>
      <c r="H98" s="43">
        <v>2</v>
      </c>
      <c r="I98" s="43">
        <v>6.5</v>
      </c>
      <c r="J98" s="43">
        <v>62</v>
      </c>
      <c r="K98" s="44" t="s">
        <v>51</v>
      </c>
      <c r="L98" s="43">
        <v>15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54.7</v>
      </c>
      <c r="H99" s="19">
        <f t="shared" ref="H99" si="47">SUM(H90:H98)</f>
        <v>24.799999999999997</v>
      </c>
      <c r="I99" s="19">
        <f t="shared" ref="I99" si="48">SUM(I90:I98)</f>
        <v>108</v>
      </c>
      <c r="J99" s="19">
        <f t="shared" ref="J99:L99" si="49">SUM(J90:J98)</f>
        <v>874.2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910</v>
      </c>
      <c r="G100" s="32">
        <f t="shared" ref="G100" si="50">G89+G99</f>
        <v>54.7</v>
      </c>
      <c r="H100" s="32">
        <f t="shared" ref="H100" si="51">H89+H99</f>
        <v>24.799999999999997</v>
      </c>
      <c r="I100" s="32">
        <f t="shared" ref="I100" si="52">I89+I99</f>
        <v>108</v>
      </c>
      <c r="J100" s="32">
        <f t="shared" ref="J100:L100" si="53">J89+J99</f>
        <v>874.2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5.9</v>
      </c>
      <c r="H110" s="43">
        <v>7.1</v>
      </c>
      <c r="I110" s="43">
        <v>12.7</v>
      </c>
      <c r="J110" s="43">
        <v>138</v>
      </c>
      <c r="K110" s="44" t="s">
        <v>43</v>
      </c>
      <c r="L110" s="43">
        <v>16.010000000000002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14.5</v>
      </c>
      <c r="H111" s="43">
        <v>14.6</v>
      </c>
      <c r="I111" s="43">
        <v>8.1</v>
      </c>
      <c r="J111" s="43">
        <v>221.9</v>
      </c>
      <c r="K111" s="44" t="s">
        <v>86</v>
      </c>
      <c r="L111" s="43">
        <v>21.5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47</v>
      </c>
      <c r="L112" s="43">
        <v>19</v>
      </c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0.6</v>
      </c>
      <c r="H113" s="43">
        <v>0.2</v>
      </c>
      <c r="I113" s="43">
        <v>15.1</v>
      </c>
      <c r="J113" s="43">
        <v>65.400000000000006</v>
      </c>
      <c r="K113" s="44" t="s">
        <v>88</v>
      </c>
      <c r="L113" s="43">
        <v>6.98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70</v>
      </c>
      <c r="G114" s="43">
        <v>5.3</v>
      </c>
      <c r="H114" s="43">
        <v>0.6</v>
      </c>
      <c r="I114" s="43">
        <v>34.4</v>
      </c>
      <c r="J114" s="43">
        <v>164.1</v>
      </c>
      <c r="K114" s="44" t="s">
        <v>51</v>
      </c>
      <c r="L114" s="43">
        <v>5.46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52</v>
      </c>
      <c r="F116" s="43">
        <v>30</v>
      </c>
      <c r="G116" s="43">
        <v>1</v>
      </c>
      <c r="H116" s="43">
        <v>0.7</v>
      </c>
      <c r="I116" s="43">
        <v>2.7</v>
      </c>
      <c r="J116" s="43">
        <v>21.2</v>
      </c>
      <c r="K116" s="44" t="s">
        <v>53</v>
      </c>
      <c r="L116" s="43">
        <v>5</v>
      </c>
    </row>
    <row r="117" spans="1:12" ht="15" x14ac:dyDescent="0.25">
      <c r="A117" s="23"/>
      <c r="B117" s="15"/>
      <c r="C117" s="11"/>
      <c r="D117" s="6" t="s">
        <v>24</v>
      </c>
      <c r="E117" s="42" t="s">
        <v>89</v>
      </c>
      <c r="F117" s="43">
        <v>100</v>
      </c>
      <c r="G117" s="43">
        <v>0.4</v>
      </c>
      <c r="H117" s="43">
        <v>0.4</v>
      </c>
      <c r="I117" s="43">
        <v>9.8000000000000007</v>
      </c>
      <c r="J117" s="43">
        <v>44.4</v>
      </c>
      <c r="K117" s="44" t="s">
        <v>51</v>
      </c>
      <c r="L117" s="43">
        <v>16.05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33</v>
      </c>
      <c r="H118" s="19">
        <f t="shared" si="56"/>
        <v>28.5</v>
      </c>
      <c r="I118" s="19">
        <f t="shared" si="56"/>
        <v>115.6</v>
      </c>
      <c r="J118" s="19">
        <f t="shared" si="56"/>
        <v>851.80000000000007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900</v>
      </c>
      <c r="G119" s="32">
        <f t="shared" ref="G119" si="58">G108+G118</f>
        <v>33</v>
      </c>
      <c r="H119" s="32">
        <f t="shared" ref="H119" si="59">H108+H118</f>
        <v>28.5</v>
      </c>
      <c r="I119" s="32">
        <f t="shared" ref="I119" si="60">I108+I118</f>
        <v>115.6</v>
      </c>
      <c r="J119" s="32">
        <f t="shared" ref="J119:L119" si="61">J108+J118</f>
        <v>851.80000000000007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</v>
      </c>
      <c r="H129" s="43">
        <v>5.7</v>
      </c>
      <c r="I129" s="43">
        <v>18</v>
      </c>
      <c r="J129" s="43">
        <v>157.4</v>
      </c>
      <c r="K129" s="44" t="s">
        <v>91</v>
      </c>
      <c r="L129" s="43">
        <v>15.98</v>
      </c>
    </row>
    <row r="130" spans="1:12" ht="15" x14ac:dyDescent="0.25">
      <c r="A130" s="14"/>
      <c r="B130" s="15"/>
      <c r="C130" s="11"/>
      <c r="D130" s="7" t="s">
        <v>28</v>
      </c>
      <c r="E130" s="42" t="s">
        <v>44</v>
      </c>
      <c r="F130" s="43">
        <v>100</v>
      </c>
      <c r="G130" s="43">
        <v>17</v>
      </c>
      <c r="H130" s="43">
        <v>16.5</v>
      </c>
      <c r="I130" s="43">
        <v>3.9</v>
      </c>
      <c r="J130" s="43">
        <v>232.1</v>
      </c>
      <c r="K130" s="44" t="s">
        <v>45</v>
      </c>
      <c r="L130" s="43">
        <v>23.08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230</v>
      </c>
      <c r="G131" s="43">
        <v>4.7</v>
      </c>
      <c r="H131" s="43">
        <v>8.1</v>
      </c>
      <c r="I131" s="43">
        <v>30.4</v>
      </c>
      <c r="J131" s="43">
        <v>213.7</v>
      </c>
      <c r="K131" s="44" t="s">
        <v>93</v>
      </c>
      <c r="L131" s="43">
        <v>9.08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 t="s">
        <v>51</v>
      </c>
      <c r="L132" s="43">
        <v>29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80</v>
      </c>
      <c r="G133" s="43">
        <v>6.1</v>
      </c>
      <c r="H133" s="43">
        <v>0.6</v>
      </c>
      <c r="I133" s="43">
        <v>39.4</v>
      </c>
      <c r="J133" s="43">
        <v>187.5</v>
      </c>
      <c r="K133" s="44" t="s">
        <v>51</v>
      </c>
      <c r="L133" s="43">
        <v>5.46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21</v>
      </c>
      <c r="E135" s="42" t="s">
        <v>76</v>
      </c>
      <c r="F135" s="43">
        <v>40</v>
      </c>
      <c r="G135" s="43">
        <v>4.8</v>
      </c>
      <c r="H135" s="43">
        <v>4</v>
      </c>
      <c r="I135" s="43">
        <v>0.3</v>
      </c>
      <c r="J135" s="43">
        <v>56.6</v>
      </c>
      <c r="K135" s="44" t="s">
        <v>77</v>
      </c>
      <c r="L135" s="43">
        <v>7.4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42.099999999999994</v>
      </c>
      <c r="H137" s="19">
        <f t="shared" si="64"/>
        <v>35.099999999999994</v>
      </c>
      <c r="I137" s="19">
        <f t="shared" si="64"/>
        <v>112.2</v>
      </c>
      <c r="J137" s="19">
        <f t="shared" si="64"/>
        <v>933.90000000000009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900</v>
      </c>
      <c r="G138" s="32">
        <f t="shared" ref="G138" si="66">G127+G137</f>
        <v>42.099999999999994</v>
      </c>
      <c r="H138" s="32">
        <f t="shared" ref="H138" si="67">H127+H137</f>
        <v>35.099999999999994</v>
      </c>
      <c r="I138" s="32">
        <f t="shared" ref="I138" si="68">I127+I137</f>
        <v>112.2</v>
      </c>
      <c r="J138" s="32">
        <f t="shared" ref="J138:L138" si="69">J127+J137</f>
        <v>933.90000000000009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250</v>
      </c>
      <c r="G148" s="43">
        <v>10.8</v>
      </c>
      <c r="H148" s="43">
        <v>7.6</v>
      </c>
      <c r="I148" s="43">
        <v>17.399999999999999</v>
      </c>
      <c r="J148" s="43">
        <v>181.1</v>
      </c>
      <c r="K148" s="44" t="s">
        <v>95</v>
      </c>
      <c r="L148" s="43">
        <v>17.989999999999998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100</v>
      </c>
      <c r="G149" s="43">
        <v>16.3</v>
      </c>
      <c r="H149" s="43">
        <v>11.3</v>
      </c>
      <c r="I149" s="43">
        <v>6.3</v>
      </c>
      <c r="J149" s="43">
        <v>191.9</v>
      </c>
      <c r="K149" s="44" t="s">
        <v>97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3.6</v>
      </c>
      <c r="H150" s="43">
        <v>4.8</v>
      </c>
      <c r="I150" s="43">
        <v>36.4</v>
      </c>
      <c r="J150" s="43">
        <v>203.5</v>
      </c>
      <c r="K150" s="44" t="s">
        <v>99</v>
      </c>
      <c r="L150" s="43">
        <v>13.1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0.4</v>
      </c>
      <c r="H151" s="43">
        <v>0</v>
      </c>
      <c r="I151" s="43">
        <v>19.8</v>
      </c>
      <c r="J151" s="43">
        <v>80.8</v>
      </c>
      <c r="K151" s="44" t="s">
        <v>100</v>
      </c>
      <c r="L151" s="43">
        <v>5.4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80</v>
      </c>
      <c r="G152" s="43">
        <v>6.1</v>
      </c>
      <c r="H152" s="43">
        <v>0.6</v>
      </c>
      <c r="I152" s="43">
        <v>39.4</v>
      </c>
      <c r="J152" s="43">
        <v>187.5</v>
      </c>
      <c r="K152" s="44" t="s">
        <v>51</v>
      </c>
      <c r="L152" s="43">
        <v>5.46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101</v>
      </c>
      <c r="F154" s="43">
        <v>100</v>
      </c>
      <c r="G154" s="43">
        <v>0.8</v>
      </c>
      <c r="H154" s="43">
        <v>0.2</v>
      </c>
      <c r="I154" s="43">
        <v>7.5</v>
      </c>
      <c r="J154" s="43">
        <v>35</v>
      </c>
      <c r="K154" s="44" t="s">
        <v>51</v>
      </c>
      <c r="L154" s="43">
        <v>16.05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38</v>
      </c>
      <c r="H156" s="19">
        <f t="shared" si="72"/>
        <v>24.5</v>
      </c>
      <c r="I156" s="19">
        <f t="shared" si="72"/>
        <v>126.79999999999998</v>
      </c>
      <c r="J156" s="19">
        <f t="shared" si="72"/>
        <v>879.8</v>
      </c>
      <c r="K156" s="25"/>
      <c r="L156" s="19">
        <f t="shared" ref="L156" si="73">SUM(L147:L155)</f>
        <v>89.999999999999986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880</v>
      </c>
      <c r="G157" s="32">
        <f t="shared" ref="G157" si="74">G146+G156</f>
        <v>38</v>
      </c>
      <c r="H157" s="32">
        <f t="shared" ref="H157" si="75">H146+H156</f>
        <v>24.5</v>
      </c>
      <c r="I157" s="32">
        <f t="shared" ref="I157" si="76">I146+I156</f>
        <v>126.79999999999998</v>
      </c>
      <c r="J157" s="32">
        <f t="shared" ref="J157:L157" si="77">J146+J156</f>
        <v>879.8</v>
      </c>
      <c r="K157" s="32"/>
      <c r="L157" s="32">
        <f t="shared" si="77"/>
        <v>89.999999999999986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250</v>
      </c>
      <c r="G167" s="43">
        <v>6.5</v>
      </c>
      <c r="H167" s="43">
        <v>3.5</v>
      </c>
      <c r="I167" s="43">
        <v>23.1</v>
      </c>
      <c r="J167" s="43">
        <v>149.5</v>
      </c>
      <c r="K167" s="44" t="s">
        <v>103</v>
      </c>
      <c r="L167" s="43">
        <v>15.8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250</v>
      </c>
      <c r="G168" s="43">
        <v>27.5</v>
      </c>
      <c r="H168" s="43">
        <v>27.5</v>
      </c>
      <c r="I168" s="43">
        <v>16.7</v>
      </c>
      <c r="J168" s="43">
        <v>424.3</v>
      </c>
      <c r="K168" s="44" t="s">
        <v>105</v>
      </c>
      <c r="L168" s="43">
        <v>32.340000000000003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1.4</v>
      </c>
      <c r="H170" s="43">
        <v>0.2</v>
      </c>
      <c r="I170" s="43">
        <v>26.4</v>
      </c>
      <c r="J170" s="43">
        <v>113</v>
      </c>
      <c r="K170" s="44" t="s">
        <v>51</v>
      </c>
      <c r="L170" s="43">
        <v>29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80</v>
      </c>
      <c r="G171" s="43">
        <v>6.1</v>
      </c>
      <c r="H171" s="43">
        <v>0.6</v>
      </c>
      <c r="I171" s="43">
        <v>39.4</v>
      </c>
      <c r="J171" s="43">
        <v>187.5</v>
      </c>
      <c r="K171" s="44" t="s">
        <v>51</v>
      </c>
      <c r="L171" s="43">
        <v>5.46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21</v>
      </c>
      <c r="E173" s="42" t="s">
        <v>76</v>
      </c>
      <c r="F173" s="43">
        <v>40</v>
      </c>
      <c r="G173" s="43">
        <v>4.8</v>
      </c>
      <c r="H173" s="43">
        <v>4</v>
      </c>
      <c r="I173" s="43">
        <v>0.3</v>
      </c>
      <c r="J173" s="43">
        <v>56.6</v>
      </c>
      <c r="K173" s="44" t="s">
        <v>77</v>
      </c>
      <c r="L173" s="43">
        <v>7.4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46.3</v>
      </c>
      <c r="H175" s="19">
        <f t="shared" si="80"/>
        <v>35.799999999999997</v>
      </c>
      <c r="I175" s="19">
        <f t="shared" si="80"/>
        <v>105.89999999999999</v>
      </c>
      <c r="J175" s="19">
        <f t="shared" si="80"/>
        <v>930.9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82">G165+G175</f>
        <v>46.3</v>
      </c>
      <c r="H176" s="32">
        <f t="shared" ref="H176" si="83">H165+H175</f>
        <v>35.799999999999997</v>
      </c>
      <c r="I176" s="32">
        <f t="shared" ref="I176" si="84">I165+I175</f>
        <v>105.89999999999999</v>
      </c>
      <c r="J176" s="32">
        <f t="shared" ref="J176:L176" si="85">J165+J175</f>
        <v>930.9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108</v>
      </c>
      <c r="L186" s="43">
        <v>15.78</v>
      </c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15.1</v>
      </c>
      <c r="H187" s="43">
        <v>14.3</v>
      </c>
      <c r="I187" s="43">
        <v>6</v>
      </c>
      <c r="J187" s="43">
        <v>212.8</v>
      </c>
      <c r="K187" s="44" t="s">
        <v>110</v>
      </c>
      <c r="L187" s="43">
        <v>39</v>
      </c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200</v>
      </c>
      <c r="G188" s="43">
        <v>4.0999999999999996</v>
      </c>
      <c r="H188" s="43">
        <v>7.1</v>
      </c>
      <c r="I188" s="43">
        <v>26.4</v>
      </c>
      <c r="J188" s="43">
        <v>185.8</v>
      </c>
      <c r="K188" s="44" t="s">
        <v>93</v>
      </c>
      <c r="L188" s="43">
        <v>9.08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1.6</v>
      </c>
      <c r="H189" s="43">
        <v>1.1000000000000001</v>
      </c>
      <c r="I189" s="43">
        <v>8.6</v>
      </c>
      <c r="J189" s="43">
        <v>50.9</v>
      </c>
      <c r="K189" s="44" t="s">
        <v>84</v>
      </c>
      <c r="L189" s="43">
        <v>5.68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70</v>
      </c>
      <c r="G190" s="43">
        <v>5.3</v>
      </c>
      <c r="H190" s="43">
        <v>0.6</v>
      </c>
      <c r="I190" s="43">
        <v>34.4</v>
      </c>
      <c r="J190" s="43">
        <v>164.1</v>
      </c>
      <c r="K190" s="44" t="s">
        <v>51</v>
      </c>
      <c r="L190" s="43">
        <v>5.46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60</v>
      </c>
      <c r="E192" s="42" t="s">
        <v>61</v>
      </c>
      <c r="F192" s="43">
        <v>100</v>
      </c>
      <c r="G192" s="43">
        <v>4.5</v>
      </c>
      <c r="H192" s="43">
        <v>2</v>
      </c>
      <c r="I192" s="43">
        <v>6.5</v>
      </c>
      <c r="J192" s="43">
        <v>62</v>
      </c>
      <c r="K192" s="44" t="s">
        <v>51</v>
      </c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36.400000000000006</v>
      </c>
      <c r="H194" s="19">
        <f t="shared" si="88"/>
        <v>32.1</v>
      </c>
      <c r="I194" s="19">
        <f t="shared" si="88"/>
        <v>89</v>
      </c>
      <c r="J194" s="19">
        <f t="shared" si="88"/>
        <v>790.90000000000009</v>
      </c>
      <c r="K194" s="25"/>
      <c r="L194" s="19">
        <f t="shared" ref="L194" si="89">SUM(L185:L193)</f>
        <v>89.999999999999986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910</v>
      </c>
      <c r="G195" s="32">
        <f t="shared" ref="G195" si="90">G184+G194</f>
        <v>36.400000000000006</v>
      </c>
      <c r="H195" s="32">
        <f t="shared" ref="H195" si="91">H184+H194</f>
        <v>32.1</v>
      </c>
      <c r="I195" s="32">
        <f t="shared" ref="I195" si="92">I184+I194</f>
        <v>89</v>
      </c>
      <c r="J195" s="32">
        <f t="shared" ref="J195:L195" si="93">J184+J194</f>
        <v>790.90000000000009</v>
      </c>
      <c r="K195" s="32"/>
      <c r="L195" s="32">
        <f t="shared" si="93"/>
        <v>89.999999999999986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</v>
      </c>
      <c r="H196" s="34">
        <f t="shared" si="94"/>
        <v>30.43</v>
      </c>
      <c r="I196" s="34">
        <f t="shared" si="94"/>
        <v>112.82000000000001</v>
      </c>
      <c r="J196" s="34">
        <f t="shared" si="94"/>
        <v>895.86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SAdmin</cp:lastModifiedBy>
  <dcterms:created xsi:type="dcterms:W3CDTF">2022-05-16T14:23:56Z</dcterms:created>
  <dcterms:modified xsi:type="dcterms:W3CDTF">2024-12-15T16:20:51Z</dcterms:modified>
</cp:coreProperties>
</file>